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Hoja1 " sheetId="2" r:id="rId1"/>
  </sheets>
  <definedNames>
    <definedName name="_xlnm.Print_Titles" localSheetId="0">'Hoja1 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4" i="2"/>
  <c r="E74"/>
  <c r="F67"/>
  <c r="E67"/>
  <c r="F62"/>
  <c r="F78" s="1"/>
  <c r="E62"/>
  <c r="E78" s="1"/>
  <c r="F56"/>
  <c r="E56"/>
  <c r="F41"/>
  <c r="E41"/>
  <c r="F37"/>
  <c r="E37"/>
  <c r="F30"/>
  <c r="E30"/>
  <c r="F26"/>
  <c r="E26"/>
  <c r="F22"/>
  <c r="E22"/>
  <c r="F18"/>
  <c r="E18"/>
  <c r="F8"/>
  <c r="F46" s="1"/>
  <c r="F58" s="1"/>
  <c r="F80" s="1"/>
  <c r="E8"/>
  <c r="E46" s="1"/>
  <c r="E58" s="1"/>
  <c r="E80" s="1"/>
  <c r="C59"/>
  <c r="B59"/>
  <c r="C40"/>
  <c r="B40"/>
  <c r="C37"/>
  <c r="B37"/>
  <c r="C30"/>
  <c r="B30"/>
  <c r="C24"/>
  <c r="B24"/>
  <c r="C16"/>
  <c r="B16"/>
  <c r="C8"/>
  <c r="C46" s="1"/>
  <c r="C61" s="1"/>
  <c r="B8"/>
  <c r="B46" s="1"/>
  <c r="B61" s="1"/>
</calcChain>
</file>

<file path=xl/sharedStrings.xml><?xml version="1.0" encoding="utf-8"?>
<sst xmlns="http://schemas.openxmlformats.org/spreadsheetml/2006/main" count="139" uniqueCount="133">
  <si>
    <t>SERVICIOS DE SALUD DE MICHOACAN (a)</t>
  </si>
  <si>
    <t>Estado de Situación Financiera Detallado - LDF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</si>
  <si>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</si>
  <si>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</si>
  <si>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</si>
  <si>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</si>
  <si>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</si>
  <si>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</si>
  <si>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</si>
  <si>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</si>
  <si>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</si>
  <si>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</si>
  <si>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</si>
  <si>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</si>
  <si>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</si>
  <si>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</si>
  <si>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</si>
  <si>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</si>
  <si>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</si>
  <si>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</si>
  <si>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</si>
  <si>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</si>
  <si>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</si>
  <si>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</si>
  <si>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</si>
  <si>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</si>
  <si>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</si>
  <si>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</si>
  <si>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</si>
  <si>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</si>
  <si>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</si>
  <si>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</si>
  <si>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</si>
  <si>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</si>
  <si>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</si>
  <si>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</si>
  <si>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</si>
  <si>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</si>
  <si>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</si>
  <si>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</si>
  <si>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</si>
  <si>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</si>
  <si>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</si>
  <si>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</si>
  <si>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</si>
  <si>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</si>
  <si>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</si>
  <si>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</si>
  <si>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</si>
  <si>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</si>
  <si>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</si>
  <si>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</si>
  <si>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</si>
  <si>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</si>
  <si>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</si>
  <si>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</si>
  <si>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</si>
  <si>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</si>
  <si>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</si>
  <si>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</si>
  <si>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</si>
  <si>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</si>
  <si>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</si>
  <si>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</si>
  <si>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</si>
  <si>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</si>
  <si>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</si>
  <si>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</si>
  <si>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</si>
  <si>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</si>
  <si>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</si>
  <si>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</si>
  <si>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</si>
  <si>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</si>
  <si>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</si>
  <si>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</si>
  <si>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</si>
  <si>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</si>
  <si>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</si>
  <si>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</si>
  <si>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</si>
  <si>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</si>
  <si>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</si>
  <si>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</si>
  <si>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</si>
  <si>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</si>
  <si>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</si>
  <si>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</si>
  <si>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</si>
  <si>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</si>
  <si>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</si>
  <si>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</si>
  <si>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</si>
  <si>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</si>
  <si>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</si>
  <si>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</si>
  <si>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</si>
  <si>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</si>
  <si>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</si>
  <si>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</si>
  <si>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</si>
  <si>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</si>
  <si>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</si>
  <si>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</si>
  <si>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</si>
  <si>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</si>
  <si>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</si>
  <si>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</si>
  <si>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</si>
  <si>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</si>
  <si>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</si>
  <si>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</si>
  <si>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</si>
  <si>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</si>
  <si>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</si>
  <si>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</si>
  <si>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</si>
  <si>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</si>
  <si>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</si>
  <si>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</si>
  <si>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</si>
  <si>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</si>
  <si>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</si>
  <si>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_________________________________________________________________</t>
  </si>
  <si>
    <t>DR. ELÍAS IBARRA TORRES</t>
  </si>
  <si>
    <t>MTRO. EDGAR ADRIAN SILVA DÁVILA</t>
  </si>
  <si>
    <t>SECRETARIO DE SALUD Y/O DIRECTOR GENERAL DEL OPD</t>
  </si>
  <si>
    <t>DIRECTOR ADMINISTRATIVO</t>
  </si>
  <si>
    <t>C.P. FRANCISCO ESTANISLADO DIMAS</t>
  </si>
  <si>
    <t>JEFE DEL DEPARTAMENTO DE CONTABILIDAD</t>
  </si>
  <si>
    <t xml:space="preserve">Al 31 de diciembre de 2020 y al 31 de Diciembre de 2021 (b) 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</si>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</sst>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7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indent="4"/>
    </xf>
    <xf numFmtId="164" fontId="4" fillId="0" borderId="5" xfId="0" applyNumberFormat="1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left" vertical="center" wrapText="1" indent="2"/>
    </xf>
    <xf numFmtId="0" fontId="3" fillId="0" borderId="0" xfId="0" applyFont="1"/>
    <xf numFmtId="4" fontId="2" fillId="0" borderId="8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4" fontId="1" fillId="0" borderId="0" xfId="1" applyNumberFormat="1" applyFont="1"/>
    <xf numFmtId="4" fontId="2" fillId="0" borderId="8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center"/>
    </xf>
    <xf numFmtId="4" fontId="1" fillId="0" borderId="0" xfId="0" applyNumberFormat="1" applyFont="1"/>
    <xf numFmtId="0" fontId="6" fillId="0" borderId="0" xfId="0" applyFont="1"/>
    <xf numFmtId="165" fontId="3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view="pageBreakPreview" topLeftCell="A37" zoomScale="60" zoomScalePageLayoutView="40" workbookViewId="0">
      <selection activeCell="D29" sqref="D29"/>
    </sheetView>
  </sheetViews>
  <sheetFormatPr baseColWidth="10" defaultColWidth="12" defaultRowHeight="10.5"/>
  <cols>
    <col min="1" max="1" width="72.5" style="1" customWidth="1"/>
    <col min="2" max="3" width="22.5" style="20" customWidth="1"/>
    <col min="4" max="4" width="76.5" style="1" customWidth="1"/>
    <col min="5" max="6" width="22.1640625" style="26" customWidth="1"/>
    <col min="7" max="8" width="15.33203125" style="1" customWidth="1"/>
    <col min="9" max="16384" width="12" style="1"/>
  </cols>
  <sheetData>
    <row r="1" spans="1:6" ht="12.75">
      <c r="A1" s="30" t="s">
        <v>0</v>
      </c>
      <c r="B1" s="31"/>
      <c r="C1" s="31"/>
      <c r="D1" s="31"/>
      <c r="E1" s="31"/>
      <c r="F1" s="32"/>
    </row>
    <row r="2" spans="1:6" ht="12.75">
      <c r="A2" s="33" t="s">
        <v>1</v>
      </c>
      <c r="B2" s="34"/>
      <c r="C2" s="34"/>
      <c r="D2" s="34"/>
      <c r="E2" s="34"/>
      <c r="F2" s="35"/>
    </row>
    <row r="3" spans="1:6" ht="12.75">
      <c r="A3" s="33" t="s">
        <v>130</v>
      </c>
      <c r="B3" s="34"/>
      <c r="C3" s="34"/>
      <c r="D3" s="34"/>
      <c r="E3" s="34"/>
      <c r="F3" s="35"/>
    </row>
    <row r="4" spans="1:6" ht="13.5" thickBot="1">
      <c r="A4" s="36" t="s">
        <v>2</v>
      </c>
      <c r="B4" s="37"/>
      <c r="C4" s="37"/>
      <c r="D4" s="37"/>
      <c r="E4" s="37"/>
      <c r="F4" s="38"/>
    </row>
    <row r="5" spans="1:6" ht="26.25" thickBot="1">
      <c r="A5" s="2" t="s">
        <v>3</v>
      </c>
      <c r="B5" s="15" t="s">
        <v>4</v>
      </c>
      <c r="C5" s="15" t="s">
        <v>5</v>
      </c>
      <c r="D5" s="3" t="s">
        <v>3</v>
      </c>
      <c r="E5" s="21" t="s">
        <v>4</v>
      </c>
      <c r="F5" s="21" t="s">
        <v>5</v>
      </c>
    </row>
    <row r="6" spans="1:6" ht="12.75">
      <c r="A6" s="4" t="s">
        <v>6</v>
      </c>
      <c r="B6" s="16"/>
      <c r="C6" s="16"/>
      <c r="D6" s="5" t="s">
        <v>7</v>
      </c>
      <c r="E6" s="22"/>
      <c r="F6" s="22"/>
    </row>
    <row r="7" spans="1:6" ht="12.75">
      <c r="A7" s="4" t="s">
        <v>8</v>
      </c>
      <c r="B7" s="17"/>
      <c r="C7" s="17"/>
      <c r="D7" s="5" t="s">
        <v>9</v>
      </c>
      <c r="E7" s="23"/>
      <c r="F7" s="23"/>
    </row>
    <row r="8" spans="1:6" ht="12.75">
      <c r="A8" s="6" t="s">
        <v>10</v>
      </c>
      <c r="B8" s="28">
        <f>SUM(B9:B15)</f>
        <v>1249985092.99</v>
      </c>
      <c r="C8" s="28">
        <f>SUM(C9:C15)</f>
        <v>1071513468.98</v>
      </c>
      <c r="D8" s="7" t="s">
        <v>11</v>
      </c>
      <c r="E8" s="28">
        <f>SUM(E9:E17)</f>
        <v>1766542170.48</v>
      </c>
      <c r="F8" s="28">
        <f>SUM(F9:F17)</f>
        <v>1763995370.7099998</v>
      </c>
    </row>
    <row r="9" spans="1:6" ht="12.75">
      <c r="A9" s="8" t="s">
        <v>12</v>
      </c>
      <c r="B9" s="28">
        <v>0</v>
      </c>
      <c r="C9" s="28">
        <v>0</v>
      </c>
      <c r="D9" s="9" t="s">
        <v>13</v>
      </c>
      <c r="E9" s="28">
        <v>342986935.93000001</v>
      </c>
      <c r="F9" s="28">
        <v>358137329.93000001</v>
      </c>
    </row>
    <row r="10" spans="1:6" ht="12.75">
      <c r="A10" s="8" t="s">
        <v>14</v>
      </c>
      <c r="B10" s="28">
        <v>1249985092.99</v>
      </c>
      <c r="C10" s="28">
        <v>1071513468.98</v>
      </c>
      <c r="D10" s="9" t="s">
        <v>15</v>
      </c>
      <c r="E10" s="28">
        <v>795748333.98000002</v>
      </c>
      <c r="F10" s="28">
        <v>633259686.67999995</v>
      </c>
    </row>
    <row r="11" spans="1:6" ht="12.75">
      <c r="A11" s="8" t="s">
        <v>16</v>
      </c>
      <c r="B11" s="28">
        <v>0</v>
      </c>
      <c r="C11" s="28">
        <v>0</v>
      </c>
      <c r="D11" s="9" t="s">
        <v>17</v>
      </c>
      <c r="E11" s="28">
        <v>112653143.23</v>
      </c>
      <c r="F11" s="28">
        <v>153527307.06999999</v>
      </c>
    </row>
    <row r="12" spans="1:6" ht="12.75">
      <c r="A12" s="8" t="s">
        <v>18</v>
      </c>
      <c r="B12" s="28">
        <v>0</v>
      </c>
      <c r="C12" s="28">
        <v>0</v>
      </c>
      <c r="D12" s="9" t="s">
        <v>19</v>
      </c>
      <c r="E12" s="28">
        <v>0</v>
      </c>
      <c r="F12" s="28">
        <v>0</v>
      </c>
    </row>
    <row r="13" spans="1:6" ht="12.75">
      <c r="A13" s="8" t="s">
        <v>20</v>
      </c>
      <c r="B13" s="28">
        <v>0</v>
      </c>
      <c r="C13" s="28">
        <v>0</v>
      </c>
      <c r="D13" s="9" t="s">
        <v>21</v>
      </c>
      <c r="E13" s="28">
        <v>0</v>
      </c>
      <c r="F13" s="28">
        <v>19930</v>
      </c>
    </row>
    <row r="14" spans="1:6" ht="12.75">
      <c r="A14" s="8" t="s">
        <v>22</v>
      </c>
      <c r="B14" s="28">
        <v>0</v>
      </c>
      <c r="C14" s="28">
        <v>0</v>
      </c>
      <c r="D14" s="9" t="s">
        <v>23</v>
      </c>
      <c r="E14" s="28">
        <v>0</v>
      </c>
      <c r="F14" s="28">
        <v>0</v>
      </c>
    </row>
    <row r="15" spans="1:6" ht="12.75">
      <c r="A15" s="8" t="s">
        <v>24</v>
      </c>
      <c r="B15" s="28">
        <v>0</v>
      </c>
      <c r="C15" s="28">
        <v>0</v>
      </c>
      <c r="D15" s="9" t="s">
        <v>25</v>
      </c>
      <c r="E15" s="28">
        <v>473088506.27999997</v>
      </c>
      <c r="F15" s="28">
        <v>320247396.01999998</v>
      </c>
    </row>
    <row r="16" spans="1:6" ht="12.75">
      <c r="A16" s="6" t="s">
        <v>26</v>
      </c>
      <c r="B16" s="28">
        <f>SUM(B17:B23)</f>
        <v>3025410013.3699999</v>
      </c>
      <c r="C16" s="28">
        <f>SUM(C17:C23)</f>
        <v>2633897435.6400003</v>
      </c>
      <c r="D16" s="9" t="s">
        <v>27</v>
      </c>
      <c r="E16" s="28">
        <v>0</v>
      </c>
      <c r="F16" s="28">
        <v>0</v>
      </c>
    </row>
    <row r="17" spans="1:6" ht="12.75">
      <c r="A17" s="8" t="s">
        <v>28</v>
      </c>
      <c r="B17" s="28">
        <v>0</v>
      </c>
      <c r="C17" s="28">
        <v>0</v>
      </c>
      <c r="D17" s="9" t="s">
        <v>29</v>
      </c>
      <c r="E17" s="28">
        <v>42065251.060000002</v>
      </c>
      <c r="F17" s="28">
        <v>298803721.00999999</v>
      </c>
    </row>
    <row r="18" spans="1:6" ht="12.75">
      <c r="A18" s="8" t="s">
        <v>30</v>
      </c>
      <c r="B18" s="28">
        <v>3012683662.4200001</v>
      </c>
      <c r="C18" s="28">
        <v>2358605229.0100002</v>
      </c>
      <c r="D18" s="7" t="s">
        <v>31</v>
      </c>
      <c r="E18" s="28">
        <f>SUM(E19:E21)</f>
        <v>0</v>
      </c>
      <c r="F18" s="28">
        <f>SUM(F19:F21)</f>
        <v>0</v>
      </c>
    </row>
    <row r="19" spans="1:6" ht="12.75">
      <c r="A19" s="8" t="s">
        <v>32</v>
      </c>
      <c r="B19" s="28">
        <v>12726350.949999999</v>
      </c>
      <c r="C19" s="28">
        <v>275292206.63</v>
      </c>
      <c r="D19" s="9" t="s">
        <v>33</v>
      </c>
      <c r="E19" s="28">
        <v>0</v>
      </c>
      <c r="F19" s="28">
        <v>0</v>
      </c>
    </row>
    <row r="20" spans="1:6" ht="12.75">
      <c r="A20" s="8" t="s">
        <v>34</v>
      </c>
      <c r="B20" s="28">
        <v>0</v>
      </c>
      <c r="C20" s="28">
        <v>0</v>
      </c>
      <c r="D20" s="10" t="s">
        <v>35</v>
      </c>
      <c r="E20" s="28">
        <v>0</v>
      </c>
      <c r="F20" s="28">
        <v>0</v>
      </c>
    </row>
    <row r="21" spans="1:6" ht="12.75">
      <c r="A21" s="8" t="s">
        <v>36</v>
      </c>
      <c r="B21" s="28">
        <v>0</v>
      </c>
      <c r="C21" s="28">
        <v>0</v>
      </c>
      <c r="D21" s="9" t="s">
        <v>37</v>
      </c>
      <c r="E21" s="28">
        <v>0</v>
      </c>
      <c r="F21" s="28">
        <v>0</v>
      </c>
    </row>
    <row r="22" spans="1:6" ht="12.75">
      <c r="A22" s="8" t="s">
        <v>38</v>
      </c>
      <c r="B22" s="28">
        <v>0</v>
      </c>
      <c r="C22" s="28">
        <v>0</v>
      </c>
      <c r="D22" s="7" t="s">
        <v>39</v>
      </c>
      <c r="E22" s="28">
        <f>SUM(E23:E24)</f>
        <v>0</v>
      </c>
      <c r="F22" s="28">
        <f>SUM(F23:F24)</f>
        <v>0</v>
      </c>
    </row>
    <row r="23" spans="1:6" ht="12.75">
      <c r="A23" s="8" t="s">
        <v>40</v>
      </c>
      <c r="B23" s="28">
        <v>0</v>
      </c>
      <c r="C23" s="28">
        <v>0</v>
      </c>
      <c r="D23" s="9" t="s">
        <v>41</v>
      </c>
      <c r="E23" s="28">
        <v>0</v>
      </c>
      <c r="F23" s="28">
        <v>0</v>
      </c>
    </row>
    <row r="24" spans="1:6" ht="12.75">
      <c r="A24" s="6" t="s">
        <v>42</v>
      </c>
      <c r="B24" s="28">
        <f>SUM(B25:B29)</f>
        <v>26184883.940000001</v>
      </c>
      <c r="C24" s="28">
        <f>SUM(C25:C29)</f>
        <v>27761633.510000002</v>
      </c>
      <c r="D24" s="9" t="s">
        <v>43</v>
      </c>
      <c r="E24" s="28">
        <v>0</v>
      </c>
      <c r="F24" s="28">
        <v>0</v>
      </c>
    </row>
    <row r="25" spans="1:6" ht="25.5">
      <c r="A25" s="8" t="s">
        <v>44</v>
      </c>
      <c r="B25" s="28">
        <v>0</v>
      </c>
      <c r="C25" s="28">
        <v>0</v>
      </c>
      <c r="D25" s="7" t="s">
        <v>45</v>
      </c>
      <c r="E25" s="28">
        <v>0</v>
      </c>
      <c r="F25" s="28">
        <v>0</v>
      </c>
    </row>
    <row r="26" spans="1:6" ht="25.5">
      <c r="A26" s="8" t="s">
        <v>46</v>
      </c>
      <c r="B26" s="28">
        <v>0</v>
      </c>
      <c r="C26" s="28">
        <v>0</v>
      </c>
      <c r="D26" s="7" t="s">
        <v>47</v>
      </c>
      <c r="E26" s="28">
        <f>SUM(E27:E29)</f>
        <v>0</v>
      </c>
      <c r="F26" s="28">
        <f>SUM(F27:F29)</f>
        <v>0</v>
      </c>
    </row>
    <row r="27" spans="1:6" ht="12.75">
      <c r="A27" s="8" t="s">
        <v>48</v>
      </c>
      <c r="B27" s="28">
        <v>0</v>
      </c>
      <c r="C27" s="28">
        <v>0</v>
      </c>
      <c r="D27" s="9" t="s">
        <v>49</v>
      </c>
      <c r="E27" s="28">
        <v>0</v>
      </c>
      <c r="F27" s="28">
        <v>0</v>
      </c>
    </row>
    <row r="28" spans="1:6" ht="12.75">
      <c r="A28" s="8" t="s">
        <v>50</v>
      </c>
      <c r="B28" s="28">
        <v>26184883.940000001</v>
      </c>
      <c r="C28" s="28">
        <v>27761633.510000002</v>
      </c>
      <c r="D28" s="9" t="s">
        <v>51</v>
      </c>
      <c r="E28" s="28">
        <v>0</v>
      </c>
      <c r="F28" s="28">
        <v>0</v>
      </c>
    </row>
    <row r="29" spans="1:6" ht="12.75">
      <c r="A29" s="8" t="s">
        <v>52</v>
      </c>
      <c r="B29" s="28">
        <v>0</v>
      </c>
      <c r="C29" s="28">
        <v>0</v>
      </c>
      <c r="D29" s="9" t="s">
        <v>53</v>
      </c>
      <c r="E29" s="28">
        <v>0</v>
      </c>
      <c r="F29" s="28">
        <v>0</v>
      </c>
    </row>
    <row r="30" spans="1:6" ht="25.5">
      <c r="A30" s="6" t="s">
        <v>54</v>
      </c>
      <c r="B30" s="28">
        <f>SUM(B31:B35)</f>
        <v>0</v>
      </c>
      <c r="C30" s="28">
        <f>SUM(C31:C35)</f>
        <v>0</v>
      </c>
      <c r="D30" s="7" t="s">
        <v>55</v>
      </c>
      <c r="E30" s="28">
        <f>SUM(E31:E36)</f>
        <v>0</v>
      </c>
      <c r="F30" s="28">
        <f>SUM(F31:F36)</f>
        <v>0</v>
      </c>
    </row>
    <row r="31" spans="1:6" ht="12.75">
      <c r="A31" s="8" t="s">
        <v>56</v>
      </c>
      <c r="B31" s="28">
        <v>0</v>
      </c>
      <c r="C31" s="28">
        <v>0</v>
      </c>
      <c r="D31" s="9" t="s">
        <v>57</v>
      </c>
      <c r="E31" s="28">
        <v>0</v>
      </c>
      <c r="F31" s="28">
        <v>0</v>
      </c>
    </row>
    <row r="32" spans="1:6" ht="12.75">
      <c r="A32" s="8" t="s">
        <v>58</v>
      </c>
      <c r="B32" s="28">
        <v>0</v>
      </c>
      <c r="C32" s="28">
        <v>0</v>
      </c>
      <c r="D32" s="9" t="s">
        <v>59</v>
      </c>
      <c r="E32" s="28">
        <v>0</v>
      </c>
      <c r="F32" s="28">
        <v>0</v>
      </c>
    </row>
    <row r="33" spans="1:6" ht="12.75">
      <c r="A33" s="8" t="s">
        <v>60</v>
      </c>
      <c r="B33" s="28">
        <v>0</v>
      </c>
      <c r="C33" s="28">
        <v>0</v>
      </c>
      <c r="D33" s="9" t="s">
        <v>61</v>
      </c>
      <c r="E33" s="28">
        <v>0</v>
      </c>
      <c r="F33" s="28">
        <v>0</v>
      </c>
    </row>
    <row r="34" spans="1:6" ht="12.75">
      <c r="A34" s="8" t="s">
        <v>62</v>
      </c>
      <c r="B34" s="28">
        <v>0</v>
      </c>
      <c r="C34" s="28">
        <v>0</v>
      </c>
      <c r="D34" s="9" t="s">
        <v>63</v>
      </c>
      <c r="E34" s="28">
        <v>0</v>
      </c>
      <c r="F34" s="28">
        <v>0</v>
      </c>
    </row>
    <row r="35" spans="1:6" ht="12.75">
      <c r="A35" s="8" t="s">
        <v>64</v>
      </c>
      <c r="B35" s="28">
        <v>0</v>
      </c>
      <c r="C35" s="28">
        <v>0</v>
      </c>
      <c r="D35" s="9" t="s">
        <v>65</v>
      </c>
      <c r="E35" s="28">
        <v>0</v>
      </c>
      <c r="F35" s="28">
        <v>0</v>
      </c>
    </row>
    <row r="36" spans="1:6" ht="12.75">
      <c r="A36" s="6" t="s">
        <v>66</v>
      </c>
      <c r="B36" s="28">
        <v>0</v>
      </c>
      <c r="C36" s="28">
        <v>0</v>
      </c>
      <c r="D36" s="9" t="s">
        <v>67</v>
      </c>
      <c r="E36" s="28">
        <v>0</v>
      </c>
      <c r="F36" s="28">
        <v>0</v>
      </c>
    </row>
    <row r="37" spans="1:6" ht="12.75">
      <c r="A37" s="6" t="s">
        <v>68</v>
      </c>
      <c r="B37" s="28">
        <f>SUM(B38:B39)</f>
        <v>-2275668016.5300002</v>
      </c>
      <c r="C37" s="28">
        <f>SUM(C38:C39)</f>
        <v>-2275668016.5300002</v>
      </c>
      <c r="D37" s="7" t="s">
        <v>69</v>
      </c>
      <c r="E37" s="28">
        <f>SUM(E38:E40)</f>
        <v>0</v>
      </c>
      <c r="F37" s="28">
        <f>SUM(F38:F40)</f>
        <v>0</v>
      </c>
    </row>
    <row r="38" spans="1:6" ht="25.5">
      <c r="A38" s="8" t="s">
        <v>70</v>
      </c>
      <c r="B38" s="28">
        <v>-2275668016.5300002</v>
      </c>
      <c r="C38" s="28">
        <v>-2275668016.5300002</v>
      </c>
      <c r="D38" s="9" t="s">
        <v>71</v>
      </c>
      <c r="E38" s="28">
        <v>0</v>
      </c>
      <c r="F38" s="28">
        <v>0</v>
      </c>
    </row>
    <row r="39" spans="1:6" ht="12.75">
      <c r="A39" s="8" t="s">
        <v>72</v>
      </c>
      <c r="B39" s="28">
        <v>0</v>
      </c>
      <c r="C39" s="28">
        <v>0</v>
      </c>
      <c r="D39" s="9" t="s">
        <v>73</v>
      </c>
      <c r="E39" s="28">
        <v>0</v>
      </c>
      <c r="F39" s="28">
        <v>0</v>
      </c>
    </row>
    <row r="40" spans="1:6" ht="12.75">
      <c r="A40" s="6" t="s">
        <v>74</v>
      </c>
      <c r="B40" s="28">
        <f>SUM(B41:B44)</f>
        <v>0</v>
      </c>
      <c r="C40" s="28">
        <f>SUM(C41:C44)</f>
        <v>0</v>
      </c>
      <c r="D40" s="9" t="s">
        <v>75</v>
      </c>
      <c r="E40" s="28">
        <v>0</v>
      </c>
      <c r="F40" s="28">
        <v>0</v>
      </c>
    </row>
    <row r="41" spans="1:6" ht="12.75">
      <c r="A41" s="8" t="s">
        <v>76</v>
      </c>
      <c r="B41" s="28">
        <v>0</v>
      </c>
      <c r="C41" s="28">
        <v>0</v>
      </c>
      <c r="D41" s="7" t="s">
        <v>77</v>
      </c>
      <c r="E41" s="28">
        <f>SUM(E42:E44)</f>
        <v>0</v>
      </c>
      <c r="F41" s="28">
        <f>SUM(F42:F44)</f>
        <v>0</v>
      </c>
    </row>
    <row r="42" spans="1:6" ht="12.75">
      <c r="A42" s="8" t="s">
        <v>78</v>
      </c>
      <c r="B42" s="28">
        <v>0</v>
      </c>
      <c r="C42" s="28">
        <v>0</v>
      </c>
      <c r="D42" s="9" t="s">
        <v>79</v>
      </c>
      <c r="E42" s="28">
        <v>0</v>
      </c>
      <c r="F42" s="28">
        <v>0</v>
      </c>
    </row>
    <row r="43" spans="1:6" ht="25.5">
      <c r="A43" s="8" t="s">
        <v>80</v>
      </c>
      <c r="B43" s="28">
        <v>0</v>
      </c>
      <c r="C43" s="28">
        <v>0</v>
      </c>
      <c r="D43" s="9" t="s">
        <v>81</v>
      </c>
      <c r="E43" s="28">
        <v>0</v>
      </c>
      <c r="F43" s="28">
        <v>0</v>
      </c>
    </row>
    <row r="44" spans="1:6" ht="12.75">
      <c r="A44" s="8" t="s">
        <v>82</v>
      </c>
      <c r="B44" s="28">
        <v>0</v>
      </c>
      <c r="C44" s="28">
        <v>0</v>
      </c>
      <c r="D44" s="9" t="s">
        <v>83</v>
      </c>
      <c r="E44" s="28">
        <v>0</v>
      </c>
      <c r="F44" s="28">
        <v>0</v>
      </c>
    </row>
    <row r="45" spans="1:6" ht="12.75">
      <c r="A45" s="6"/>
      <c r="B45" s="28"/>
      <c r="C45" s="28"/>
      <c r="D45" s="7"/>
      <c r="E45" s="28"/>
      <c r="F45" s="28"/>
    </row>
    <row r="46" spans="1:6" ht="12.75">
      <c r="A46" s="4" t="s">
        <v>84</v>
      </c>
      <c r="B46" s="28">
        <f>B8+B16+B24+B30+B36+B37+B40</f>
        <v>2025911973.769999</v>
      </c>
      <c r="C46" s="28">
        <f>C8+C16+C24+C30+C36+C37+C40</f>
        <v>1457504521.6000004</v>
      </c>
      <c r="D46" s="5" t="s">
        <v>85</v>
      </c>
      <c r="E46" s="28">
        <f>E8+E18+E22+E25+E26+E30+E37+E41</f>
        <v>1766542170.48</v>
      </c>
      <c r="F46" s="28">
        <f>F8+F18+F22+F25+F26+F30+F37+F41</f>
        <v>1763995370.7099998</v>
      </c>
    </row>
    <row r="47" spans="1:6" ht="12.75">
      <c r="A47" s="4"/>
      <c r="B47" s="28"/>
      <c r="C47" s="28"/>
      <c r="D47" s="5"/>
      <c r="E47" s="28"/>
      <c r="F47" s="28"/>
    </row>
    <row r="48" spans="1:6" ht="12.75">
      <c r="A48" s="4" t="s">
        <v>86</v>
      </c>
      <c r="B48" s="28"/>
      <c r="C48" s="28"/>
      <c r="D48" s="5" t="s">
        <v>87</v>
      </c>
      <c r="E48" s="28"/>
      <c r="F48" s="28"/>
    </row>
    <row r="49" spans="1:6" ht="12.75">
      <c r="A49" s="6" t="s">
        <v>88</v>
      </c>
      <c r="B49" s="28">
        <v>0</v>
      </c>
      <c r="C49" s="28">
        <v>0</v>
      </c>
      <c r="D49" s="7" t="s">
        <v>89</v>
      </c>
      <c r="E49" s="28">
        <v>0</v>
      </c>
      <c r="F49" s="28">
        <v>0</v>
      </c>
    </row>
    <row r="50" spans="1:6" ht="12.75">
      <c r="A50" s="6" t="s">
        <v>90</v>
      </c>
      <c r="B50" s="28">
        <v>0</v>
      </c>
      <c r="C50" s="28">
        <v>0</v>
      </c>
      <c r="D50" s="7" t="s">
        <v>91</v>
      </c>
      <c r="E50" s="28">
        <v>0</v>
      </c>
      <c r="F50" s="28">
        <v>0</v>
      </c>
    </row>
    <row r="51" spans="1:6" ht="12.75">
      <c r="A51" s="6" t="s">
        <v>92</v>
      </c>
      <c r="B51" s="28">
        <v>2663325682.4299998</v>
      </c>
      <c r="C51" s="28">
        <v>2565505856.1199999</v>
      </c>
      <c r="D51" s="7" t="s">
        <v>93</v>
      </c>
      <c r="E51" s="28">
        <v>0</v>
      </c>
      <c r="F51" s="28">
        <v>0</v>
      </c>
    </row>
    <row r="52" spans="1:6" ht="12.75">
      <c r="A52" s="6" t="s">
        <v>94</v>
      </c>
      <c r="B52" s="28">
        <v>3194393476.8899999</v>
      </c>
      <c r="C52" s="28">
        <v>3166065303.6900001</v>
      </c>
      <c r="D52" s="7" t="s">
        <v>95</v>
      </c>
      <c r="E52" s="28">
        <v>0</v>
      </c>
      <c r="F52" s="28">
        <v>0</v>
      </c>
    </row>
    <row r="53" spans="1:6" ht="12.75">
      <c r="A53" s="6" t="s">
        <v>96</v>
      </c>
      <c r="B53" s="28">
        <v>471162.7</v>
      </c>
      <c r="C53" s="28">
        <v>0</v>
      </c>
      <c r="D53" s="7" t="s">
        <v>97</v>
      </c>
      <c r="E53" s="28">
        <v>0</v>
      </c>
      <c r="F53" s="28">
        <v>0</v>
      </c>
    </row>
    <row r="54" spans="1:6" ht="12.75">
      <c r="A54" s="6" t="s">
        <v>98</v>
      </c>
      <c r="B54" s="28">
        <v>0</v>
      </c>
      <c r="C54" s="28">
        <v>0</v>
      </c>
      <c r="D54" s="7" t="s">
        <v>99</v>
      </c>
      <c r="E54" s="28">
        <v>0</v>
      </c>
      <c r="F54" s="28">
        <v>0</v>
      </c>
    </row>
    <row r="55" spans="1:6" ht="12.75">
      <c r="A55" s="6" t="s">
        <v>100</v>
      </c>
      <c r="B55" s="28">
        <v>0</v>
      </c>
      <c r="C55" s="28">
        <v>0</v>
      </c>
      <c r="D55" s="5"/>
      <c r="E55" s="28"/>
      <c r="F55" s="28"/>
    </row>
    <row r="56" spans="1:6" ht="12.75">
      <c r="A56" s="6" t="s">
        <v>101</v>
      </c>
      <c r="B56" s="28">
        <v>0</v>
      </c>
      <c r="C56" s="28">
        <v>0</v>
      </c>
      <c r="D56" s="5" t="s">
        <v>102</v>
      </c>
      <c r="E56" s="28">
        <f>SUM(E49:E54)</f>
        <v>0</v>
      </c>
      <c r="F56" s="28">
        <f>SUM(F49:F54)</f>
        <v>0</v>
      </c>
    </row>
    <row r="57" spans="1:6" ht="12.75">
      <c r="A57" s="6" t="s">
        <v>103</v>
      </c>
      <c r="B57" s="28">
        <v>0</v>
      </c>
      <c r="C57" s="28">
        <v>0</v>
      </c>
      <c r="D57" s="11"/>
      <c r="E57" s="28"/>
      <c r="F57" s="28"/>
    </row>
    <row r="58" spans="1:6" ht="12.75">
      <c r="A58" s="6"/>
      <c r="B58" s="28"/>
      <c r="C58" s="28"/>
      <c r="D58" s="5" t="s">
        <v>104</v>
      </c>
      <c r="E58" s="28">
        <f>E46+E56</f>
        <v>1766542170.48</v>
      </c>
      <c r="F58" s="28">
        <f>F46+F56</f>
        <v>1763995370.7099998</v>
      </c>
    </row>
    <row r="59" spans="1:6" ht="12.75">
      <c r="A59" s="4" t="s">
        <v>105</v>
      </c>
      <c r="B59" s="28">
        <f>SUM(B49:B57)</f>
        <v>5858190322.0199995</v>
      </c>
      <c r="C59" s="28">
        <f>SUM(C49:C57)</f>
        <v>5731571159.8099995</v>
      </c>
      <c r="D59" s="7"/>
      <c r="E59" s="28"/>
      <c r="F59" s="28"/>
    </row>
    <row r="60" spans="1:6" ht="12.75">
      <c r="A60" s="6"/>
      <c r="B60" s="28"/>
      <c r="C60" s="28"/>
      <c r="D60" s="5" t="s">
        <v>106</v>
      </c>
      <c r="E60" s="28"/>
      <c r="F60" s="28"/>
    </row>
    <row r="61" spans="1:6" ht="12.75">
      <c r="A61" s="4" t="s">
        <v>107</v>
      </c>
      <c r="B61" s="28">
        <f>B46+B59</f>
        <v>7884102295.789999</v>
      </c>
      <c r="C61" s="28">
        <f>C46+C59</f>
        <v>7189075681.4099998</v>
      </c>
      <c r="D61" s="5"/>
      <c r="E61" s="28"/>
      <c r="F61" s="28"/>
    </row>
    <row r="62" spans="1:6" ht="12.75">
      <c r="A62" s="6"/>
      <c r="B62" s="17"/>
      <c r="C62" s="17"/>
      <c r="D62" s="5" t="s">
        <v>108</v>
      </c>
      <c r="E62" s="28">
        <f>SUM(E63:E65)</f>
        <v>1907338585.2</v>
      </c>
      <c r="F62" s="28">
        <f>SUM(F63:F65)</f>
        <v>1907338585.2</v>
      </c>
    </row>
    <row r="63" spans="1:6" ht="12.75">
      <c r="A63" s="6"/>
      <c r="B63" s="17"/>
      <c r="C63" s="17"/>
      <c r="D63" s="7" t="s">
        <v>109</v>
      </c>
      <c r="E63" s="28">
        <v>0</v>
      </c>
      <c r="F63" s="28">
        <v>0</v>
      </c>
    </row>
    <row r="64" spans="1:6" ht="12.75">
      <c r="A64" s="6"/>
      <c r="B64" s="17"/>
      <c r="C64" s="17"/>
      <c r="D64" s="7" t="s">
        <v>110</v>
      </c>
      <c r="E64" s="28">
        <v>0</v>
      </c>
      <c r="F64" s="28">
        <v>0</v>
      </c>
    </row>
    <row r="65" spans="1:6" ht="12.75">
      <c r="A65" s="6"/>
      <c r="B65" s="17"/>
      <c r="C65" s="17"/>
      <c r="D65" s="7" t="s">
        <v>111</v>
      </c>
      <c r="E65" s="28">
        <v>1907338585.2</v>
      </c>
      <c r="F65" s="28">
        <v>1907338585.2</v>
      </c>
    </row>
    <row r="66" spans="1:6" ht="12.75">
      <c r="A66" s="6"/>
      <c r="B66" s="17"/>
      <c r="C66" s="17"/>
      <c r="D66" s="7"/>
      <c r="E66" s="28"/>
      <c r="F66" s="28"/>
    </row>
    <row r="67" spans="1:6" ht="12.75">
      <c r="A67" s="6"/>
      <c r="B67" s="17"/>
      <c r="C67" s="17"/>
      <c r="D67" s="5" t="s">
        <v>112</v>
      </c>
      <c r="E67" s="28">
        <f>SUM(E68:E72)</f>
        <v>4210221540.1099997</v>
      </c>
      <c r="F67" s="28">
        <f>SUM(F68:F72)</f>
        <v>3517741725.5</v>
      </c>
    </row>
    <row r="68" spans="1:6" ht="12.75">
      <c r="A68" s="6"/>
      <c r="B68" s="17"/>
      <c r="C68" s="17"/>
      <c r="D68" s="7" t="s">
        <v>113</v>
      </c>
      <c r="E68" s="28">
        <v>881595483.07000005</v>
      </c>
      <c r="F68" s="28">
        <v>0</v>
      </c>
    </row>
    <row r="69" spans="1:6" ht="12.75">
      <c r="A69" s="6"/>
      <c r="B69" s="17"/>
      <c r="C69" s="17"/>
      <c r="D69" s="7" t="s">
        <v>114</v>
      </c>
      <c r="E69" s="28">
        <v>4434343389.8299999</v>
      </c>
      <c r="F69" s="28">
        <v>4434343389.8299999</v>
      </c>
    </row>
    <row r="70" spans="1:6" ht="12.75">
      <c r="A70" s="6"/>
      <c r="B70" s="17"/>
      <c r="C70" s="17"/>
      <c r="D70" s="7" t="s">
        <v>115</v>
      </c>
      <c r="E70" s="28">
        <v>0</v>
      </c>
      <c r="F70" s="28">
        <v>0</v>
      </c>
    </row>
    <row r="71" spans="1:6" ht="12.75">
      <c r="A71" s="6"/>
      <c r="B71" s="17"/>
      <c r="C71" s="17"/>
      <c r="D71" s="7" t="s">
        <v>116</v>
      </c>
      <c r="E71" s="28">
        <v>0</v>
      </c>
      <c r="F71" s="28">
        <v>0</v>
      </c>
    </row>
    <row r="72" spans="1:6" ht="12.75">
      <c r="A72" s="6"/>
      <c r="B72" s="17"/>
      <c r="C72" s="17"/>
      <c r="D72" s="7" t="s">
        <v>117</v>
      </c>
      <c r="E72" s="28">
        <v>-1105717332.79</v>
      </c>
      <c r="F72" s="28">
        <v>-916601664.33000004</v>
      </c>
    </row>
    <row r="73" spans="1:6" ht="12.75">
      <c r="A73" s="6"/>
      <c r="B73" s="17"/>
      <c r="C73" s="17"/>
      <c r="D73" s="7"/>
      <c r="E73" s="28"/>
      <c r="F73" s="28"/>
    </row>
    <row r="74" spans="1:6" ht="25.5">
      <c r="A74" s="6"/>
      <c r="B74" s="17"/>
      <c r="C74" s="17"/>
      <c r="D74" s="5" t="s">
        <v>118</v>
      </c>
      <c r="E74" s="28">
        <f>SUM(E75:E76)</f>
        <v>0</v>
      </c>
      <c r="F74" s="28">
        <f>SUM(F75:F76)</f>
        <v>0</v>
      </c>
    </row>
    <row r="75" spans="1:6" ht="12.75">
      <c r="A75" s="6"/>
      <c r="B75" s="17"/>
      <c r="C75" s="17"/>
      <c r="D75" s="7" t="s">
        <v>119</v>
      </c>
      <c r="E75" s="28">
        <v>0</v>
      </c>
      <c r="F75" s="28">
        <v>0</v>
      </c>
    </row>
    <row r="76" spans="1:6" ht="12.75">
      <c r="A76" s="6"/>
      <c r="B76" s="17"/>
      <c r="C76" s="17"/>
      <c r="D76" s="7" t="s">
        <v>120</v>
      </c>
      <c r="E76" s="28">
        <v>0</v>
      </c>
      <c r="F76" s="28">
        <v>0</v>
      </c>
    </row>
    <row r="77" spans="1:6" ht="12.75">
      <c r="A77" s="6"/>
      <c r="B77" s="17"/>
      <c r="C77" s="17"/>
      <c r="D77" s="7"/>
      <c r="E77" s="28"/>
      <c r="F77" s="28"/>
    </row>
    <row r="78" spans="1:6" ht="12.75">
      <c r="A78" s="6"/>
      <c r="B78" s="17"/>
      <c r="C78" s="17"/>
      <c r="D78" s="5" t="s">
        <v>121</v>
      </c>
      <c r="E78" s="28">
        <f>E62+E67+E74</f>
        <v>6117560125.3099995</v>
      </c>
      <c r="F78" s="28">
        <f>F62+F67+F74</f>
        <v>5425080310.6999998</v>
      </c>
    </row>
    <row r="79" spans="1:6" ht="12.75">
      <c r="A79" s="6"/>
      <c r="B79" s="17"/>
      <c r="C79" s="17"/>
      <c r="D79" s="7"/>
      <c r="E79" s="28"/>
      <c r="F79" s="28"/>
    </row>
    <row r="80" spans="1:6" ht="12.75">
      <c r="A80" s="6"/>
      <c r="B80" s="17"/>
      <c r="C80" s="17"/>
      <c r="D80" s="5" t="s">
        <v>122</v>
      </c>
      <c r="E80" s="28">
        <f>E58+E78</f>
        <v>7884102295.789999</v>
      </c>
      <c r="F80" s="28">
        <f>F58+F78</f>
        <v>7189075681.4099998</v>
      </c>
    </row>
    <row r="81" spans="1:6" ht="13.5" thickBot="1">
      <c r="A81" s="12"/>
      <c r="B81" s="18"/>
      <c r="C81" s="18"/>
      <c r="D81" s="13"/>
      <c r="E81" s="24"/>
      <c r="F81" s="24"/>
    </row>
    <row r="82" spans="1:6" ht="12.75">
      <c r="A82" s="14"/>
      <c r="B82" s="19"/>
      <c r="C82" s="19"/>
      <c r="D82" s="14"/>
      <c r="E82" s="25"/>
      <c r="F82" s="25"/>
    </row>
    <row r="83" spans="1:6" ht="12.75">
      <c r="A83" s="14"/>
      <c r="B83" s="19"/>
      <c r="C83" s="19"/>
      <c r="D83" s="14"/>
      <c r="E83" s="25"/>
      <c r="F83" s="25"/>
    </row>
    <row r="84" spans="1:6" ht="12.75">
      <c r="A84" s="14"/>
      <c r="B84" s="19"/>
      <c r="C84" s="19"/>
      <c r="D84" s="14"/>
      <c r="E84" s="25"/>
      <c r="F84" s="25"/>
    </row>
    <row r="85" spans="1:6" ht="12.75">
      <c r="A85" s="14"/>
      <c r="B85" s="19"/>
      <c r="C85" s="19"/>
      <c r="D85" s="14"/>
      <c r="E85" s="25"/>
      <c r="F85" s="25"/>
    </row>
    <row r="86" spans="1:6" ht="12.75">
      <c r="A86" s="14"/>
      <c r="B86" s="19"/>
      <c r="C86" s="19"/>
      <c r="D86" s="14"/>
      <c r="E86" s="25"/>
      <c r="F86" s="25"/>
    </row>
    <row r="87" spans="1:6" ht="12.75">
      <c r="A87" s="14"/>
      <c r="B87" s="19"/>
      <c r="C87" s="19"/>
      <c r="D87" s="14"/>
      <c r="E87" s="25"/>
      <c r="F87" s="25"/>
    </row>
    <row r="88" spans="1:6" s="27" customFormat="1" ht="12.75">
      <c r="A88" s="29" t="s">
        <v>123</v>
      </c>
      <c r="B88" s="29"/>
      <c r="C88" s="29"/>
      <c r="D88" s="29" t="s">
        <v>123</v>
      </c>
      <c r="E88" s="29"/>
      <c r="F88" s="29"/>
    </row>
    <row r="89" spans="1:6" s="27" customFormat="1" ht="12.75">
      <c r="A89" s="29" t="s">
        <v>124</v>
      </c>
      <c r="B89" s="29"/>
      <c r="C89" s="29"/>
      <c r="D89" s="29" t="s">
        <v>125</v>
      </c>
      <c r="E89" s="29"/>
      <c r="F89" s="29"/>
    </row>
    <row r="90" spans="1:6" s="27" customFormat="1" ht="12.75">
      <c r="A90" s="29" t="s">
        <v>126</v>
      </c>
      <c r="B90" s="29"/>
      <c r="C90" s="29"/>
      <c r="D90" s="29" t="s">
        <v>127</v>
      </c>
      <c r="E90" s="29"/>
      <c r="F90" s="29"/>
    </row>
    <row r="91" spans="1:6" ht="12.75">
      <c r="A91" s="14"/>
      <c r="B91" s="19"/>
      <c r="C91" s="19"/>
      <c r="D91" s="14"/>
      <c r="E91" s="25"/>
      <c r="F91" s="25"/>
    </row>
    <row r="92" spans="1:6" ht="12.75">
      <c r="A92" s="14"/>
      <c r="B92" s="19"/>
      <c r="C92" s="19"/>
      <c r="D92" s="14"/>
      <c r="E92" s="25"/>
      <c r="F92" s="25"/>
    </row>
    <row r="93" spans="1:6" ht="12.75">
      <c r="A93" s="14"/>
      <c r="B93" s="19"/>
      <c r="C93" s="19"/>
      <c r="D93" s="14"/>
      <c r="E93" s="25"/>
      <c r="F93" s="25"/>
    </row>
    <row r="94" spans="1:6" ht="12.75">
      <c r="A94" s="14"/>
      <c r="B94" s="19"/>
      <c r="C94" s="19"/>
      <c r="D94" s="14"/>
      <c r="E94" s="25"/>
      <c r="F94" s="25"/>
    </row>
    <row r="95" spans="1:6" ht="12.75">
      <c r="A95" s="14"/>
      <c r="B95" s="19"/>
      <c r="C95" s="19"/>
      <c r="D95" s="14"/>
      <c r="E95" s="25"/>
      <c r="F95" s="25"/>
    </row>
    <row r="96" spans="1:6" s="27" customFormat="1" ht="12.75">
      <c r="A96" s="29" t="s">
        <v>123</v>
      </c>
      <c r="B96" s="29"/>
      <c r="C96" s="29"/>
      <c r="D96" s="29" t="s">
        <v>123</v>
      </c>
      <c r="E96" s="29"/>
      <c r="F96" s="29"/>
    </row>
    <row r="97" spans="1:6" s="27" customFormat="1" ht="12.75">
      <c r="A97" s="29" t="s">
        <v>132</v>
      </c>
      <c r="B97" s="29"/>
      <c r="C97" s="29"/>
      <c r="D97" s="29" t="s">
        <v>128</v>
      </c>
      <c r="E97" s="29"/>
      <c r="F97" s="29"/>
    </row>
    <row r="98" spans="1:6" s="27" customFormat="1" ht="12.75">
      <c r="A98" s="29" t="s">
        <v>131</v>
      </c>
      <c r="B98" s="29"/>
      <c r="C98" s="29"/>
      <c r="D98" s="29" t="s">
        <v>129</v>
      </c>
      <c r="E98" s="29"/>
      <c r="F98" s="29"/>
    </row>
  </sheetData>
  <mergeCells count="16">
    <mergeCell ref="A96:C96"/>
    <mergeCell ref="D96:F96"/>
    <mergeCell ref="A97:C97"/>
    <mergeCell ref="D97:F97"/>
    <mergeCell ref="A98:C98"/>
    <mergeCell ref="D98:F98"/>
    <mergeCell ref="A89:C89"/>
    <mergeCell ref="D89:F89"/>
    <mergeCell ref="A90:C90"/>
    <mergeCell ref="D90:F90"/>
    <mergeCell ref="A1:F1"/>
    <mergeCell ref="A2:F2"/>
    <mergeCell ref="A3:F3"/>
    <mergeCell ref="A4:F4"/>
    <mergeCell ref="A88:C88"/>
    <mergeCell ref="D88:F88"/>
  </mergeCells>
  <printOptions horizontalCentered="1"/>
  <pageMargins left="0.70866141732283472" right="0.70866141732283472" top="1.1811023622047245" bottom="0.78740157480314965" header="0.31496062992125984" footer="0.31496062992125984"/>
  <pageSetup scale="47" orientation="portrait" r:id="rId1"/>
  <headerFooter>
    <oddHeader>&amp;L&amp;G&amp;C&amp;"Gibson medium,Negrita"&amp;18Dirección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2022-04-20T15:33:29Z</cp:lastPrinted>
  <dcterms:created xsi:type="dcterms:W3CDTF">2021-07-30T15:15:08Z</dcterms:created>
  <dcterms:modified xsi:type="dcterms:W3CDTF">2022-04-20T15:33:31Z</dcterms:modified>
</cp:coreProperties>
</file>